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<sst xmlns="http://schemas.openxmlformats.org/spreadsheetml/2006/main" count="249" uniqueCount="115">
  <si>
    <t>工事費内訳書</t>
  </si>
  <si>
    <t>住　　　　所</t>
  </si>
  <si>
    <t>商号又は名称</t>
  </si>
  <si>
    <t>代 表 者 名</t>
  </si>
  <si>
    <t>工 事 名</t>
  </si>
  <si>
    <t>Ｒ６徳環　徳島東環状線　徳・末広３他　舗装工事（２）（担い手確保型）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</si>
  <si>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</si>
  <si>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</si>
  <si>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</si>
  <si>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</si>
  <si>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</si>
  <si>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</si>
  <si>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</si>
  <si>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</si>
  <si>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</si>
  <si>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</si>
  <si>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</si>
  <si>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</si>
  <si>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>路体盛土工</t>
  </si>
  <si>
    <t>植栽帯盛土</t>
  </si>
  <si>
    <t>残土処理工</t>
  </si>
  <si>
    <t>土砂等運搬</t>
  </si>
  <si>
    <t>残土等処分</t>
  </si>
  <si>
    <t>地盤改良工</t>
  </si>
  <si>
    <t>路床安定処理工
　1-2号車道舗装</t>
  </si>
  <si>
    <t>安定処理</t>
  </si>
  <si>
    <t>m2</t>
  </si>
  <si>
    <t>舗装工</t>
  </si>
  <si>
    <t>ｱｽﾌｧﾙﾄ舗装工
　1-2号車道舗装</t>
  </si>
  <si>
    <t>下層路盤(車道･路肩部)</t>
  </si>
  <si>
    <t>上層路盤(車道･路肩部)</t>
  </si>
  <si>
    <t>基層(車道･路肩部)</t>
  </si>
  <si>
    <t>ｱｽﾌｧﾙﾄ舗装工
　2号車道舗装
　構造物側</t>
  </si>
  <si>
    <t>下層路盤(車道･路肩部)
　【夜間】</t>
  </si>
  <si>
    <t>上層路盤(車道･路肩部)
　【夜間】</t>
  </si>
  <si>
    <t>基層(車道･路肩部)
　【夜間】</t>
  </si>
  <si>
    <t>ｱｽﾌｧﾙﾄ舗装工
　2号車道舗装
　ﾗﾝﾌﾟ側</t>
  </si>
  <si>
    <t>表層(車道･路肩部)</t>
  </si>
  <si>
    <t>ｱｽﾌｧﾙﾄ舗装工
　迂回路車道舗装</t>
  </si>
  <si>
    <t>ｱｽﾌｧﾙﾄ舗装工
　ｵｰﾊﾞｰﾚｲ</t>
  </si>
  <si>
    <t>基層(車道･路肩部)
　ﾚﾍﾞﾘﾝｸﾞ
　【夜間】</t>
  </si>
  <si>
    <t>表層(車道･路肩部)
　【夜間】</t>
  </si>
  <si>
    <t>ｱｽﾌｧﾙﾄ舗装工
　支道舗装</t>
  </si>
  <si>
    <t>透水性舗装工
　1号歩道舗装</t>
  </si>
  <si>
    <t>ﾌｨﾙﾀｰ層
　【夜間】</t>
  </si>
  <si>
    <t>下層路盤(歩道部)
　【夜間】</t>
  </si>
  <si>
    <t>表層
　【夜間】</t>
  </si>
  <si>
    <t>透水性舗装工
　2号歩道舗装</t>
  </si>
  <si>
    <t>排水構造物工</t>
  </si>
  <si>
    <t>作業土工</t>
  </si>
  <si>
    <t>床掘り</t>
  </si>
  <si>
    <t>埋戻し</t>
  </si>
  <si>
    <t>基面整正</t>
  </si>
  <si>
    <t>側溝工</t>
  </si>
  <si>
    <t>L形側溝　
　1号ｶﾞｯﾀｰ</t>
  </si>
  <si>
    <t>m</t>
  </si>
  <si>
    <t>L形側溝　
　2号ｶﾞｯﾀｰ</t>
  </si>
  <si>
    <t>L形側溝　
　3号ｶﾞｯﾀｰ</t>
  </si>
  <si>
    <t>自由勾配側溝　
　1号</t>
  </si>
  <si>
    <t>自由勾配側溝 
　2号</t>
  </si>
  <si>
    <t>側溝蓋
　1･2号自由勾配側溝</t>
  </si>
  <si>
    <t>枚</t>
  </si>
  <si>
    <t>管渠工</t>
  </si>
  <si>
    <t>暗渠排水管　
　VU管</t>
  </si>
  <si>
    <t>鉄筋ｺﾝｸﾘｰﾄ台付管 
　2号管渠</t>
  </si>
  <si>
    <t>集水桝･ﾏﾝﾎｰﾙ工</t>
  </si>
  <si>
    <t>現場打ち街渠桝　
　3号街渠桝(縁石込み)</t>
  </si>
  <si>
    <t>箇所</t>
  </si>
  <si>
    <t>現場打ち街渠桝　
　4号街渠桝(縁石込み)</t>
  </si>
  <si>
    <t>蓋　
　3･4号街渠桝</t>
  </si>
  <si>
    <t>縁石工</t>
  </si>
  <si>
    <t>歩車道境界ﾌﾞﾛｯｸ
　2号縁石</t>
  </si>
  <si>
    <t>歩車道境界ﾌﾞﾛｯｸ
　4号縁石</t>
  </si>
  <si>
    <t xml:space="preserve">植樹帯ﾌﾞﾛｯｸ　</t>
  </si>
  <si>
    <t>区画線工</t>
  </si>
  <si>
    <t>溶融式区画線</t>
  </si>
  <si>
    <t>溶融式区画線
　【夜間】</t>
  </si>
  <si>
    <t>区画線消去
　【夜間】</t>
  </si>
  <si>
    <t>道路付属施設工</t>
  </si>
  <si>
    <t>道路付属物工</t>
  </si>
  <si>
    <t>道路鋲</t>
  </si>
  <si>
    <t>個</t>
  </si>
  <si>
    <t>ｸｯｼｮﾝﾄﾞﾗﾑ</t>
  </si>
  <si>
    <t>保安用緩衝材</t>
  </si>
  <si>
    <t>道路改良</t>
  </si>
  <si>
    <t>構造物撤去工</t>
  </si>
  <si>
    <t>構造物取壊し工</t>
  </si>
  <si>
    <t>ｺﾝｸﾘｰﾄ構造物取壊し</t>
  </si>
  <si>
    <t>舗装版切断</t>
  </si>
  <si>
    <t xml:space="preserve">舗装版破砕　</t>
  </si>
  <si>
    <t>舗装版破砕
　ｱｽｶｰﾌﾞ撤去</t>
  </si>
  <si>
    <t>運搬処理工</t>
  </si>
  <si>
    <t>殻運搬</t>
  </si>
  <si>
    <t>殻処分</t>
  </si>
  <si>
    <t xml:space="preserve">汚泥処分　</t>
  </si>
  <si>
    <t>仮設工</t>
  </si>
  <si>
    <t>交通管理工</t>
  </si>
  <si>
    <t>交通誘導警備員</t>
  </si>
  <si>
    <t>人日</t>
  </si>
  <si>
    <t>交通誘導警備員
　【夜間】</t>
  </si>
  <si>
    <t>直接工事費</t>
  </si>
  <si>
    <t>共通仮設</t>
  </si>
  <si>
    <t>共通仮設費</t>
  </si>
  <si>
    <t>技術管理費</t>
  </si>
  <si>
    <t>六価ｸﾛﾑ溶出試験費</t>
  </si>
  <si>
    <t>検体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</si>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</sst>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G11+G19+G22+G55+G77+G82+G89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380.0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380.0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335.0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G23+G27+G31+G36+G41+G44+G47+G51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26</v>
      </c>
      <c r="F24" s="13" t="n">
        <v>300.0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26</v>
      </c>
      <c r="F25" s="13" t="n">
        <v>289.0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26</v>
      </c>
      <c r="F26" s="13" t="n">
        <v>277.0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26</v>
      </c>
      <c r="F28" s="13" t="n">
        <v>108.0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26</v>
      </c>
      <c r="F29" s="13" t="n">
        <v>131.0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26</v>
      </c>
      <c r="F30" s="13" t="n">
        <v>147.0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G32+G33+G34+G35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29</v>
      </c>
      <c r="E32" s="12" t="s">
        <v>26</v>
      </c>
      <c r="F32" s="13" t="n">
        <v>393.0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30</v>
      </c>
      <c r="E33" s="12" t="s">
        <v>26</v>
      </c>
      <c r="F33" s="13" t="n">
        <v>393.0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31</v>
      </c>
      <c r="E34" s="12" t="s">
        <v>26</v>
      </c>
      <c r="F34" s="13" t="n">
        <v>386.0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26</v>
      </c>
      <c r="F35" s="13" t="n">
        <v>379.0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38</v>
      </c>
      <c r="D36" s="11"/>
      <c r="E36" s="12" t="s">
        <v>13</v>
      </c>
      <c r="F36" s="13" t="n">
        <v>1.0</v>
      </c>
      <c r="G36" s="15">
        <f>G37+G38+G39+G40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29</v>
      </c>
      <c r="E37" s="12" t="s">
        <v>26</v>
      </c>
      <c r="F37" s="13" t="n">
        <v>236.0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30</v>
      </c>
      <c r="E38" s="12" t="s">
        <v>26</v>
      </c>
      <c r="F38" s="13" t="n">
        <v>230.0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31</v>
      </c>
      <c r="E39" s="12" t="s">
        <v>26</v>
      </c>
      <c r="F39" s="13" t="n">
        <v>229.0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37</v>
      </c>
      <c r="E40" s="12" t="s">
        <v>26</v>
      </c>
      <c r="F40" s="13" t="n">
        <v>225.0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39</v>
      </c>
      <c r="D41" s="11"/>
      <c r="E41" s="12" t="s">
        <v>13</v>
      </c>
      <c r="F41" s="13" t="n">
        <v>1.0</v>
      </c>
      <c r="G41" s="15">
        <f>G42+G43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40</v>
      </c>
      <c r="E42" s="12" t="s">
        <v>26</v>
      </c>
      <c r="F42" s="13" t="n">
        <v>555.0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41</v>
      </c>
      <c r="E43" s="12" t="s">
        <v>26</v>
      </c>
      <c r="F43" s="13" t="n">
        <v>1030.0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42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33</v>
      </c>
      <c r="E45" s="12" t="s">
        <v>26</v>
      </c>
      <c r="F45" s="13" t="n">
        <v>69.0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41</v>
      </c>
      <c r="E46" s="12" t="s">
        <v>26</v>
      </c>
      <c r="F46" s="13" t="n">
        <v>69.0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43</v>
      </c>
      <c r="D47" s="11"/>
      <c r="E47" s="12" t="s">
        <v>13</v>
      </c>
      <c r="F47" s="13" t="n">
        <v>1.0</v>
      </c>
      <c r="G47" s="15">
        <f>G48+G49+G50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44</v>
      </c>
      <c r="E48" s="12" t="s">
        <v>26</v>
      </c>
      <c r="F48" s="13" t="n">
        <v>363.0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45</v>
      </c>
      <c r="E49" s="12" t="s">
        <v>26</v>
      </c>
      <c r="F49" s="13" t="n">
        <v>363.0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46</v>
      </c>
      <c r="E50" s="12" t="s">
        <v>26</v>
      </c>
      <c r="F50" s="13" t="n">
        <v>363.0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47</v>
      </c>
      <c r="D51" s="11"/>
      <c r="E51" s="12" t="s">
        <v>13</v>
      </c>
      <c r="F51" s="13" t="n">
        <v>1.0</v>
      </c>
      <c r="G51" s="15">
        <f>G52+G53+G54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44</v>
      </c>
      <c r="E52" s="12" t="s">
        <v>26</v>
      </c>
      <c r="F52" s="13" t="n">
        <v>159.0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45</v>
      </c>
      <c r="E53" s="12" t="s">
        <v>26</v>
      </c>
      <c r="F53" s="13" t="n">
        <v>159.0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46</v>
      </c>
      <c r="E54" s="12" t="s">
        <v>26</v>
      </c>
      <c r="F54" s="13" t="n">
        <v>159.0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48</v>
      </c>
      <c r="C55" s="11"/>
      <c r="D55" s="11"/>
      <c r="E55" s="12" t="s">
        <v>13</v>
      </c>
      <c r="F55" s="13" t="n">
        <v>1.0</v>
      </c>
      <c r="G55" s="15">
        <f>G56+G61+G70+G73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49</v>
      </c>
      <c r="D56" s="11"/>
      <c r="E56" s="12" t="s">
        <v>13</v>
      </c>
      <c r="F56" s="13" t="n">
        <v>1.0</v>
      </c>
      <c r="G56" s="15">
        <f>G57+G58+G59+G60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50</v>
      </c>
      <c r="E57" s="12" t="s">
        <v>17</v>
      </c>
      <c r="F57" s="13" t="n">
        <v>280.0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51</v>
      </c>
      <c r="E58" s="12" t="s">
        <v>17</v>
      </c>
      <c r="F58" s="13" t="n">
        <v>120.0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51</v>
      </c>
      <c r="E59" s="12" t="s">
        <v>17</v>
      </c>
      <c r="F59" s="13" t="n">
        <v>40.0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52</v>
      </c>
      <c r="E60" s="12" t="s">
        <v>26</v>
      </c>
      <c r="F60" s="13" t="n">
        <v>190.0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53</v>
      </c>
      <c r="D61" s="11"/>
      <c r="E61" s="12" t="s">
        <v>13</v>
      </c>
      <c r="F61" s="13" t="n">
        <v>1.0</v>
      </c>
      <c r="G61" s="15">
        <f>G62+G63+G64+G65+G66+G67+G68+G69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54</v>
      </c>
      <c r="E62" s="12" t="s">
        <v>55</v>
      </c>
      <c r="F62" s="13" t="n">
        <v>2.0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56</v>
      </c>
      <c r="E63" s="12" t="s">
        <v>55</v>
      </c>
      <c r="F63" s="13" t="n">
        <v>45.0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57</v>
      </c>
      <c r="E64" s="12" t="s">
        <v>55</v>
      </c>
      <c r="F64" s="13" t="n">
        <v>9.0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58</v>
      </c>
      <c r="E65" s="12" t="s">
        <v>55</v>
      </c>
      <c r="F65" s="13" t="n">
        <v>74.0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59</v>
      </c>
      <c r="E66" s="12" t="s">
        <v>55</v>
      </c>
      <c r="F66" s="13" t="n">
        <v>22.0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60</v>
      </c>
      <c r="E67" s="12" t="s">
        <v>61</v>
      </c>
      <c r="F67" s="13" t="n">
        <v>30.0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60</v>
      </c>
      <c r="E68" s="12" t="s">
        <v>61</v>
      </c>
      <c r="F68" s="13" t="n">
        <v>9.0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60</v>
      </c>
      <c r="E69" s="12" t="s">
        <v>61</v>
      </c>
      <c r="F69" s="13" t="n">
        <v>9.0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62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63</v>
      </c>
      <c r="E71" s="12" t="s">
        <v>55</v>
      </c>
      <c r="F71" s="13" t="n">
        <v>18.0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64</v>
      </c>
      <c r="E72" s="12" t="s">
        <v>55</v>
      </c>
      <c r="F72" s="13" t="n">
        <v>32.0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65</v>
      </c>
      <c r="D73" s="11"/>
      <c r="E73" s="12" t="s">
        <v>13</v>
      </c>
      <c r="F73" s="13" t="n">
        <v>1.0</v>
      </c>
      <c r="G73" s="15">
        <f>G74+G75+G76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66</v>
      </c>
      <c r="E74" s="12" t="s">
        <v>67</v>
      </c>
      <c r="F74" s="13" t="n">
        <v>3.0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68</v>
      </c>
      <c r="E75" s="12" t="s">
        <v>67</v>
      </c>
      <c r="F75" s="13" t="n">
        <v>3.0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69</v>
      </c>
      <c r="E76" s="12" t="s">
        <v>61</v>
      </c>
      <c r="F76" s="13" t="n">
        <v>6.0</v>
      </c>
      <c r="G76" s="16"/>
      <c r="I76" s="17" t="n">
        <v>67.0</v>
      </c>
      <c r="J76" s="18" t="n">
        <v>4.0</v>
      </c>
    </row>
    <row r="77" ht="42.0" customHeight="true">
      <c r="A77" s="10"/>
      <c r="B77" s="11" t="s">
        <v>70</v>
      </c>
      <c r="C77" s="11"/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2.0</v>
      </c>
    </row>
    <row r="78" ht="42.0" customHeight="true">
      <c r="A78" s="10"/>
      <c r="B78" s="11"/>
      <c r="C78" s="11" t="s">
        <v>70</v>
      </c>
      <c r="D78" s="11"/>
      <c r="E78" s="12" t="s">
        <v>13</v>
      </c>
      <c r="F78" s="13" t="n">
        <v>1.0</v>
      </c>
      <c r="G78" s="15">
        <f>G79+G80+G81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71</v>
      </c>
      <c r="E79" s="12" t="s">
        <v>55</v>
      </c>
      <c r="F79" s="13" t="n">
        <v>66.0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72</v>
      </c>
      <c r="E80" s="12" t="s">
        <v>55</v>
      </c>
      <c r="F80" s="13" t="n">
        <v>30.0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73</v>
      </c>
      <c r="E81" s="12" t="s">
        <v>55</v>
      </c>
      <c r="F81" s="13" t="n">
        <v>115.0</v>
      </c>
      <c r="G81" s="16"/>
      <c r="I81" s="17" t="n">
        <v>72.0</v>
      </c>
      <c r="J81" s="18" t="n">
        <v>4.0</v>
      </c>
    </row>
    <row r="82" ht="42.0" customHeight="true">
      <c r="A82" s="10"/>
      <c r="B82" s="11" t="s">
        <v>74</v>
      </c>
      <c r="C82" s="11"/>
      <c r="D82" s="11"/>
      <c r="E82" s="12" t="s">
        <v>13</v>
      </c>
      <c r="F82" s="13" t="n">
        <v>1.0</v>
      </c>
      <c r="G82" s="15">
        <f>G83</f>
      </c>
      <c r="I82" s="17" t="n">
        <v>73.0</v>
      </c>
      <c r="J82" s="18" t="n">
        <v>2.0</v>
      </c>
    </row>
    <row r="83" ht="42.0" customHeight="true">
      <c r="A83" s="10"/>
      <c r="B83" s="11"/>
      <c r="C83" s="11" t="s">
        <v>74</v>
      </c>
      <c r="D83" s="11"/>
      <c r="E83" s="12" t="s">
        <v>13</v>
      </c>
      <c r="F83" s="13" t="n">
        <v>1.0</v>
      </c>
      <c r="G83" s="15">
        <f>G84+G85+G86+G87+G88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75</v>
      </c>
      <c r="E84" s="12" t="s">
        <v>55</v>
      </c>
      <c r="F84" s="13" t="n">
        <v>520.0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76</v>
      </c>
      <c r="E85" s="12" t="s">
        <v>55</v>
      </c>
      <c r="F85" s="13" t="n">
        <v>430.0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76</v>
      </c>
      <c r="E86" s="12" t="s">
        <v>55</v>
      </c>
      <c r="F86" s="13" t="n">
        <v>10.0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76</v>
      </c>
      <c r="E87" s="12" t="s">
        <v>55</v>
      </c>
      <c r="F87" s="13" t="n">
        <v>20.0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77</v>
      </c>
      <c r="E88" s="12" t="s">
        <v>55</v>
      </c>
      <c r="F88" s="13" t="n">
        <v>30.0</v>
      </c>
      <c r="G88" s="16"/>
      <c r="I88" s="17" t="n">
        <v>79.0</v>
      </c>
      <c r="J88" s="18" t="n">
        <v>4.0</v>
      </c>
    </row>
    <row r="89" ht="42.0" customHeight="true">
      <c r="A89" s="10"/>
      <c r="B89" s="11" t="s">
        <v>78</v>
      </c>
      <c r="C89" s="11"/>
      <c r="D89" s="11"/>
      <c r="E89" s="12" t="s">
        <v>13</v>
      </c>
      <c r="F89" s="13" t="n">
        <v>1.0</v>
      </c>
      <c r="G89" s="15">
        <f>G90</f>
      </c>
      <c r="I89" s="17" t="n">
        <v>80.0</v>
      </c>
      <c r="J89" s="18" t="n">
        <v>2.0</v>
      </c>
    </row>
    <row r="90" ht="42.0" customHeight="true">
      <c r="A90" s="10"/>
      <c r="B90" s="11"/>
      <c r="C90" s="11" t="s">
        <v>79</v>
      </c>
      <c r="D90" s="11"/>
      <c r="E90" s="12" t="s">
        <v>13</v>
      </c>
      <c r="F90" s="13" t="n">
        <v>1.0</v>
      </c>
      <c r="G90" s="15">
        <f>G91+G92+G93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80</v>
      </c>
      <c r="E91" s="12" t="s">
        <v>81</v>
      </c>
      <c r="F91" s="13" t="n">
        <v>35.0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/>
      <c r="D92" s="11" t="s">
        <v>82</v>
      </c>
      <c r="E92" s="12" t="s">
        <v>81</v>
      </c>
      <c r="F92" s="13" t="n">
        <v>3.0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83</v>
      </c>
      <c r="E93" s="12" t="s">
        <v>81</v>
      </c>
      <c r="F93" s="13" t="n">
        <v>120.0</v>
      </c>
      <c r="G93" s="16"/>
      <c r="I93" s="17" t="n">
        <v>84.0</v>
      </c>
      <c r="J93" s="18" t="n">
        <v>4.0</v>
      </c>
    </row>
    <row r="94" ht="42.0" customHeight="true">
      <c r="A94" s="10" t="s">
        <v>84</v>
      </c>
      <c r="B94" s="11"/>
      <c r="C94" s="11"/>
      <c r="D94" s="11"/>
      <c r="E94" s="12" t="s">
        <v>13</v>
      </c>
      <c r="F94" s="13" t="n">
        <v>1.0</v>
      </c>
      <c r="G94" s="15">
        <f>G95+G109</f>
      </c>
      <c r="I94" s="17" t="n">
        <v>85.0</v>
      </c>
      <c r="J94" s="18" t="n">
        <v>1.0</v>
      </c>
    </row>
    <row r="95" ht="42.0" customHeight="true">
      <c r="A95" s="10"/>
      <c r="B95" s="11" t="s">
        <v>85</v>
      </c>
      <c r="C95" s="11"/>
      <c r="D95" s="11"/>
      <c r="E95" s="12" t="s">
        <v>13</v>
      </c>
      <c r="F95" s="13" t="n">
        <v>1.0</v>
      </c>
      <c r="G95" s="15">
        <f>G96+G103</f>
      </c>
      <c r="I95" s="17" t="n">
        <v>86.0</v>
      </c>
      <c r="J95" s="18" t="n">
        <v>2.0</v>
      </c>
    </row>
    <row r="96" ht="42.0" customHeight="true">
      <c r="A96" s="10"/>
      <c r="B96" s="11"/>
      <c r="C96" s="11" t="s">
        <v>86</v>
      </c>
      <c r="D96" s="11"/>
      <c r="E96" s="12" t="s">
        <v>13</v>
      </c>
      <c r="F96" s="13" t="n">
        <v>1.0</v>
      </c>
      <c r="G96" s="15">
        <f>G97+G98+G99+G100+G101+G102</f>
      </c>
      <c r="I96" s="17" t="n">
        <v>87.0</v>
      </c>
      <c r="J96" s="18" t="n">
        <v>3.0</v>
      </c>
    </row>
    <row r="97" ht="42.0" customHeight="true">
      <c r="A97" s="10"/>
      <c r="B97" s="11"/>
      <c r="C97" s="11"/>
      <c r="D97" s="11" t="s">
        <v>87</v>
      </c>
      <c r="E97" s="12" t="s">
        <v>17</v>
      </c>
      <c r="F97" s="13" t="n">
        <v>20.0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88</v>
      </c>
      <c r="E98" s="12" t="s">
        <v>55</v>
      </c>
      <c r="F98" s="13" t="n">
        <v>149.0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88</v>
      </c>
      <c r="E99" s="12" t="s">
        <v>55</v>
      </c>
      <c r="F99" s="13" t="n">
        <v>106.0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89</v>
      </c>
      <c r="E100" s="12" t="s">
        <v>26</v>
      </c>
      <c r="F100" s="13" t="n">
        <v>607.0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/>
      <c r="D101" s="11" t="s">
        <v>89</v>
      </c>
      <c r="E101" s="12" t="s">
        <v>26</v>
      </c>
      <c r="F101" s="13" t="n">
        <v>370.0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/>
      <c r="D102" s="11" t="s">
        <v>90</v>
      </c>
      <c r="E102" s="12" t="s">
        <v>26</v>
      </c>
      <c r="F102" s="13" t="n">
        <v>3.0</v>
      </c>
      <c r="G102" s="16"/>
      <c r="I102" s="17" t="n">
        <v>93.0</v>
      </c>
      <c r="J102" s="18" t="n">
        <v>4.0</v>
      </c>
    </row>
    <row r="103" ht="42.0" customHeight="true">
      <c r="A103" s="10"/>
      <c r="B103" s="11"/>
      <c r="C103" s="11" t="s">
        <v>91</v>
      </c>
      <c r="D103" s="11"/>
      <c r="E103" s="12" t="s">
        <v>13</v>
      </c>
      <c r="F103" s="13" t="n">
        <v>1.0</v>
      </c>
      <c r="G103" s="15">
        <f>G104+G105+G106+G107+G108</f>
      </c>
      <c r="I103" s="17" t="n">
        <v>94.0</v>
      </c>
      <c r="J103" s="18" t="n">
        <v>3.0</v>
      </c>
    </row>
    <row r="104" ht="42.0" customHeight="true">
      <c r="A104" s="10"/>
      <c r="B104" s="11"/>
      <c r="C104" s="11"/>
      <c r="D104" s="11" t="s">
        <v>92</v>
      </c>
      <c r="E104" s="12" t="s">
        <v>17</v>
      </c>
      <c r="F104" s="13" t="n">
        <v>20.0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/>
      <c r="D105" s="11" t="s">
        <v>92</v>
      </c>
      <c r="E105" s="12" t="s">
        <v>17</v>
      </c>
      <c r="F105" s="13" t="n">
        <v>126.0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93</v>
      </c>
      <c r="E106" s="12" t="s">
        <v>17</v>
      </c>
      <c r="F106" s="13" t="n">
        <v>21.0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/>
      <c r="D107" s="11" t="s">
        <v>93</v>
      </c>
      <c r="E107" s="12" t="s">
        <v>17</v>
      </c>
      <c r="F107" s="13" t="n">
        <v>126.0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/>
      <c r="D108" s="11" t="s">
        <v>94</v>
      </c>
      <c r="E108" s="12" t="s">
        <v>17</v>
      </c>
      <c r="F108" s="14" t="n">
        <v>0.7</v>
      </c>
      <c r="G108" s="16"/>
      <c r="I108" s="17" t="n">
        <v>99.0</v>
      </c>
      <c r="J108" s="18" t="n">
        <v>4.0</v>
      </c>
    </row>
    <row r="109" ht="42.0" customHeight="true">
      <c r="A109" s="10"/>
      <c r="B109" s="11" t="s">
        <v>95</v>
      </c>
      <c r="C109" s="11"/>
      <c r="D109" s="11"/>
      <c r="E109" s="12" t="s">
        <v>13</v>
      </c>
      <c r="F109" s="13" t="n">
        <v>1.0</v>
      </c>
      <c r="G109" s="15">
        <f>G110</f>
      </c>
      <c r="I109" s="17" t="n">
        <v>100.0</v>
      </c>
      <c r="J109" s="18" t="n">
        <v>2.0</v>
      </c>
    </row>
    <row r="110" ht="42.0" customHeight="true">
      <c r="A110" s="10"/>
      <c r="B110" s="11"/>
      <c r="C110" s="11" t="s">
        <v>96</v>
      </c>
      <c r="D110" s="11"/>
      <c r="E110" s="12" t="s">
        <v>13</v>
      </c>
      <c r="F110" s="13" t="n">
        <v>1.0</v>
      </c>
      <c r="G110" s="15">
        <f>G111+G112+G113+G114</f>
      </c>
      <c r="I110" s="17" t="n">
        <v>101.0</v>
      </c>
      <c r="J110" s="18" t="n">
        <v>3.0</v>
      </c>
    </row>
    <row r="111" ht="42.0" customHeight="true">
      <c r="A111" s="10"/>
      <c r="B111" s="11"/>
      <c r="C111" s="11"/>
      <c r="D111" s="11" t="s">
        <v>97</v>
      </c>
      <c r="E111" s="12" t="s">
        <v>98</v>
      </c>
      <c r="F111" s="13" t="n">
        <v>95.0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97</v>
      </c>
      <c r="E112" s="12" t="s">
        <v>98</v>
      </c>
      <c r="F112" s="13" t="n">
        <v>380.0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99</v>
      </c>
      <c r="E113" s="12" t="s">
        <v>98</v>
      </c>
      <c r="F113" s="13" t="n">
        <v>16.0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/>
      <c r="D114" s="11" t="s">
        <v>99</v>
      </c>
      <c r="E114" s="12" t="s">
        <v>98</v>
      </c>
      <c r="F114" s="13" t="n">
        <v>160.0</v>
      </c>
      <c r="G114" s="16"/>
      <c r="I114" s="17" t="n">
        <v>105.0</v>
      </c>
      <c r="J114" s="18" t="n">
        <v>4.0</v>
      </c>
    </row>
    <row r="115" ht="42.0" customHeight="true">
      <c r="A115" s="10" t="s">
        <v>100</v>
      </c>
      <c r="B115" s="11"/>
      <c r="C115" s="11"/>
      <c r="D115" s="11"/>
      <c r="E115" s="12" t="s">
        <v>13</v>
      </c>
      <c r="F115" s="13" t="n">
        <v>1.0</v>
      </c>
      <c r="G115" s="15">
        <f>G11+G19+G22+G55+G77+G82+G89+G95+G109</f>
      </c>
      <c r="I115" s="17" t="n">
        <v>106.0</v>
      </c>
      <c r="J115" s="18" t="n">
        <v>20.0</v>
      </c>
    </row>
    <row r="116" ht="42.0" customHeight="true">
      <c r="A116" s="10" t="s">
        <v>101</v>
      </c>
      <c r="B116" s="11"/>
      <c r="C116" s="11"/>
      <c r="D116" s="11"/>
      <c r="E116" s="12" t="s">
        <v>13</v>
      </c>
      <c r="F116" s="13" t="n">
        <v>1.0</v>
      </c>
      <c r="G116" s="15">
        <f>G117+G121</f>
      </c>
      <c r="I116" s="17" t="n">
        <v>107.0</v>
      </c>
      <c r="J116" s="18" t="n">
        <v>200.0</v>
      </c>
    </row>
    <row r="117" ht="42.0" customHeight="true">
      <c r="A117" s="10"/>
      <c r="B117" s="11" t="s">
        <v>102</v>
      </c>
      <c r="C117" s="11"/>
      <c r="D117" s="11"/>
      <c r="E117" s="12" t="s">
        <v>13</v>
      </c>
      <c r="F117" s="13" t="n">
        <v>1.0</v>
      </c>
      <c r="G117" s="15">
        <f>G118</f>
      </c>
      <c r="I117" s="17" t="n">
        <v>108.0</v>
      </c>
      <c r="J117" s="18" t="n">
        <v>2.0</v>
      </c>
    </row>
    <row r="118" ht="42.0" customHeight="true">
      <c r="A118" s="10"/>
      <c r="B118" s="11"/>
      <c r="C118" s="11" t="s">
        <v>103</v>
      </c>
      <c r="D118" s="11"/>
      <c r="E118" s="12" t="s">
        <v>13</v>
      </c>
      <c r="F118" s="13" t="n">
        <v>1.0</v>
      </c>
      <c r="G118" s="15">
        <f>G119+G120</f>
      </c>
      <c r="I118" s="17" t="n">
        <v>109.0</v>
      </c>
      <c r="J118" s="18" t="n">
        <v>3.0</v>
      </c>
    </row>
    <row r="119" ht="42.0" customHeight="true">
      <c r="A119" s="10"/>
      <c r="B119" s="11"/>
      <c r="C119" s="11"/>
      <c r="D119" s="11" t="s">
        <v>104</v>
      </c>
      <c r="E119" s="12" t="s">
        <v>105</v>
      </c>
      <c r="F119" s="13" t="n">
        <v>1.0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/>
      <c r="C120" s="11"/>
      <c r="D120" s="11" t="s">
        <v>106</v>
      </c>
      <c r="E120" s="12" t="s">
        <v>13</v>
      </c>
      <c r="F120" s="13" t="n">
        <v>1.0</v>
      </c>
      <c r="G120" s="16"/>
      <c r="I120" s="17" t="n">
        <v>111.0</v>
      </c>
      <c r="J120" s="18" t="n">
        <v>4.0</v>
      </c>
    </row>
    <row r="121" ht="42.0" customHeight="true">
      <c r="A121" s="10"/>
      <c r="B121" s="11" t="s">
        <v>107</v>
      </c>
      <c r="C121" s="11"/>
      <c r="D121" s="11"/>
      <c r="E121" s="12" t="s">
        <v>13</v>
      </c>
      <c r="F121" s="13" t="n">
        <v>1.0</v>
      </c>
      <c r="G121" s="16"/>
      <c r="I121" s="17" t="n">
        <v>112.0</v>
      </c>
      <c r="J121" s="18"/>
    </row>
    <row r="122" ht="42.0" customHeight="true">
      <c r="A122" s="10" t="s">
        <v>108</v>
      </c>
      <c r="B122" s="11"/>
      <c r="C122" s="11"/>
      <c r="D122" s="11"/>
      <c r="E122" s="12" t="s">
        <v>13</v>
      </c>
      <c r="F122" s="13" t="n">
        <v>1.0</v>
      </c>
      <c r="G122" s="15">
        <f>G115+G116</f>
      </c>
      <c r="I122" s="17" t="n">
        <v>113.0</v>
      </c>
      <c r="J122" s="18"/>
    </row>
    <row r="123" ht="42.0" customHeight="true">
      <c r="A123" s="10"/>
      <c r="B123" s="11" t="s">
        <v>109</v>
      </c>
      <c r="C123" s="11"/>
      <c r="D123" s="11"/>
      <c r="E123" s="12" t="s">
        <v>13</v>
      </c>
      <c r="F123" s="13" t="n">
        <v>1.0</v>
      </c>
      <c r="G123" s="16"/>
      <c r="I123" s="17" t="n">
        <v>114.0</v>
      </c>
      <c r="J123" s="18" t="n">
        <v>210.0</v>
      </c>
    </row>
    <row r="124" ht="42.0" customHeight="true">
      <c r="A124" s="10" t="s">
        <v>110</v>
      </c>
      <c r="B124" s="11"/>
      <c r="C124" s="11"/>
      <c r="D124" s="11"/>
      <c r="E124" s="12" t="s">
        <v>13</v>
      </c>
      <c r="F124" s="13" t="n">
        <v>1.0</v>
      </c>
      <c r="G124" s="15">
        <f>G115+G116+G123</f>
      </c>
      <c r="I124" s="17" t="n">
        <v>115.0</v>
      </c>
      <c r="J124" s="18"/>
    </row>
    <row r="125" ht="42.0" customHeight="true">
      <c r="A125" s="10"/>
      <c r="B125" s="11" t="s">
        <v>111</v>
      </c>
      <c r="C125" s="11"/>
      <c r="D125" s="11"/>
      <c r="E125" s="12" t="s">
        <v>13</v>
      </c>
      <c r="F125" s="13" t="n">
        <v>1.0</v>
      </c>
      <c r="G125" s="16"/>
      <c r="I125" s="17" t="n">
        <v>116.0</v>
      </c>
      <c r="J125" s="18" t="n">
        <v>220.0</v>
      </c>
    </row>
    <row r="126" ht="42.0" customHeight="true">
      <c r="A126" s="10" t="s">
        <v>112</v>
      </c>
      <c r="B126" s="11"/>
      <c r="C126" s="11"/>
      <c r="D126" s="11"/>
      <c r="E126" s="12" t="s">
        <v>13</v>
      </c>
      <c r="F126" s="13" t="n">
        <v>1.0</v>
      </c>
      <c r="G126" s="15">
        <f>G124+G125</f>
      </c>
      <c r="I126" s="17" t="n">
        <v>117.0</v>
      </c>
      <c r="J126" s="18" t="n">
        <v>30.0</v>
      </c>
    </row>
    <row r="127" ht="42.0" customHeight="true">
      <c r="A127" s="19" t="s">
        <v>113</v>
      </c>
      <c r="B127" s="20"/>
      <c r="C127" s="20"/>
      <c r="D127" s="20"/>
      <c r="E127" s="21" t="s">
        <v>114</v>
      </c>
      <c r="F127" s="22" t="s">
        <v>114</v>
      </c>
      <c r="G127" s="24">
        <f>G126</f>
      </c>
      <c r="I127" s="26" t="n">
        <v>118.0</v>
      </c>
      <c r="J12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B19:D19"/>
    <mergeCell ref="C20:D20"/>
    <mergeCell ref="D21"/>
    <mergeCell ref="B22:D22"/>
    <mergeCell ref="C23:D23"/>
    <mergeCell ref="D24"/>
    <mergeCell ref="D25"/>
    <mergeCell ref="D26"/>
    <mergeCell ref="C27:D27"/>
    <mergeCell ref="D28"/>
    <mergeCell ref="D29"/>
    <mergeCell ref="D30"/>
    <mergeCell ref="C31:D31"/>
    <mergeCell ref="D32"/>
    <mergeCell ref="D33"/>
    <mergeCell ref="D34"/>
    <mergeCell ref="D35"/>
    <mergeCell ref="C36:D36"/>
    <mergeCell ref="D37"/>
    <mergeCell ref="D38"/>
    <mergeCell ref="D39"/>
    <mergeCell ref="D40"/>
    <mergeCell ref="C41:D41"/>
    <mergeCell ref="D42"/>
    <mergeCell ref="D43"/>
    <mergeCell ref="C44:D44"/>
    <mergeCell ref="D45"/>
    <mergeCell ref="D46"/>
    <mergeCell ref="C47:D47"/>
    <mergeCell ref="D48"/>
    <mergeCell ref="D49"/>
    <mergeCell ref="D50"/>
    <mergeCell ref="C51:D51"/>
    <mergeCell ref="D52"/>
    <mergeCell ref="D53"/>
    <mergeCell ref="D54"/>
    <mergeCell ref="B55:D55"/>
    <mergeCell ref="C56:D56"/>
    <mergeCell ref="D57"/>
    <mergeCell ref="D58"/>
    <mergeCell ref="D59"/>
    <mergeCell ref="D60"/>
    <mergeCell ref="C61:D61"/>
    <mergeCell ref="D62"/>
    <mergeCell ref="D63"/>
    <mergeCell ref="D64"/>
    <mergeCell ref="D65"/>
    <mergeCell ref="D66"/>
    <mergeCell ref="D67"/>
    <mergeCell ref="D68"/>
    <mergeCell ref="D69"/>
    <mergeCell ref="C70:D70"/>
    <mergeCell ref="D71"/>
    <mergeCell ref="D72"/>
    <mergeCell ref="C73:D73"/>
    <mergeCell ref="D74"/>
    <mergeCell ref="D75"/>
    <mergeCell ref="D76"/>
    <mergeCell ref="B77:D77"/>
    <mergeCell ref="C78:D78"/>
    <mergeCell ref="D79"/>
    <mergeCell ref="D80"/>
    <mergeCell ref="D81"/>
    <mergeCell ref="B82:D82"/>
    <mergeCell ref="C83:D83"/>
    <mergeCell ref="D84"/>
    <mergeCell ref="D85"/>
    <mergeCell ref="D86"/>
    <mergeCell ref="D87"/>
    <mergeCell ref="D88"/>
    <mergeCell ref="B89:D89"/>
    <mergeCell ref="C90:D90"/>
    <mergeCell ref="D91"/>
    <mergeCell ref="D92"/>
    <mergeCell ref="D93"/>
    <mergeCell ref="A94:D94"/>
    <mergeCell ref="B95:D95"/>
    <mergeCell ref="C96:D96"/>
    <mergeCell ref="D97"/>
    <mergeCell ref="D98"/>
    <mergeCell ref="D99"/>
    <mergeCell ref="D100"/>
    <mergeCell ref="D101"/>
    <mergeCell ref="D102"/>
    <mergeCell ref="C103:D103"/>
    <mergeCell ref="D104"/>
    <mergeCell ref="D105"/>
    <mergeCell ref="D106"/>
    <mergeCell ref="D107"/>
    <mergeCell ref="D108"/>
    <mergeCell ref="B109:D109"/>
    <mergeCell ref="C110:D110"/>
    <mergeCell ref="D111"/>
    <mergeCell ref="D112"/>
    <mergeCell ref="D113"/>
    <mergeCell ref="D114"/>
    <mergeCell ref="A115:D115"/>
    <mergeCell ref="A116:D116"/>
    <mergeCell ref="B117:D117"/>
    <mergeCell ref="C118:D118"/>
    <mergeCell ref="D119"/>
    <mergeCell ref="D120"/>
    <mergeCell ref="B121:D121"/>
    <mergeCell ref="A122:D122"/>
    <mergeCell ref="B123:D123"/>
    <mergeCell ref="A124:D124"/>
    <mergeCell ref="B125:D125"/>
    <mergeCell ref="A126:D126"/>
    <mergeCell ref="A127:D12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2024-10-08T11:06:36Z</dcterms:created>
  <dc:creator>Apache POI</dc:creator>
</cp:coreProperties>
</file>